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yd's Docs\"/>
    </mc:Choice>
  </mc:AlternateContent>
  <xr:revisionPtr revIDLastSave="0" documentId="8_{3A291F82-F1CC-4F5E-B693-E56FF09E0732}" xr6:coauthVersionLast="47" xr6:coauthVersionMax="47" xr10:uidLastSave="{00000000-0000-0000-0000-000000000000}"/>
  <bookViews>
    <workbookView xWindow="8960" yWindow="10690" windowWidth="19420" windowHeight="10300" xr2:uid="{0A32F9DB-6775-46DE-8233-82E182DB19A7}"/>
  </bookViews>
  <sheets>
    <sheet name="Roof Permit F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3" i="1" l="1"/>
</calcChain>
</file>

<file path=xl/sharedStrings.xml><?xml version="1.0" encoding="utf-8"?>
<sst xmlns="http://schemas.openxmlformats.org/spreadsheetml/2006/main" count="25" uniqueCount="18">
  <si>
    <t>ROOF PERMIT FEE ESTIMATOR</t>
  </si>
  <si>
    <t>Roof permit Fee Info</t>
  </si>
  <si>
    <t>Permit Fee</t>
  </si>
  <si>
    <t>Plan Review Fee</t>
  </si>
  <si>
    <t>$25/100 sq ft of roofing</t>
  </si>
  <si>
    <t>Construction Mitigation Fee</t>
  </si>
  <si>
    <t>Parks Review</t>
  </si>
  <si>
    <t>Use Tax Deposit - City of Aspen</t>
  </si>
  <si>
    <t>Use Tax Deposit - Pitkin County</t>
  </si>
  <si>
    <t>2.1% value of materials for projects over $100,000</t>
  </si>
  <si>
    <t>0.1% of project valuation</t>
  </si>
  <si>
    <t>Project Valuation:</t>
  </si>
  <si>
    <t>Work Area Sqare Feet:</t>
  </si>
  <si>
    <t>Total Estimated Roof Fee</t>
  </si>
  <si>
    <t xml:space="preserve">Calculated using the REMP calculator </t>
  </si>
  <si>
    <t>REMP Payment for Heat Tape (if total wattage exceeds 1000W)</t>
  </si>
  <si>
    <t>Enter Info Here</t>
  </si>
  <si>
    <t xml:space="preserve">Note: the REMP calculator can be found on the City of Aspen Documents Resource Library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</si>
</sst>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u/>
      <sz val="11"/>
      <color theme="7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8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6" fontId="0" fillId="0" borderId="1" xfId="1" applyNumberFormat="1" applyFont="1" applyBorder="1" applyAlignment="1">
      <alignment horizontal="left"/>
    </xf>
    <xf numFmtId="9" fontId="0" fillId="0" borderId="0" xfId="2" applyFont="1"/>
    <xf numFmtId="0" fontId="0" fillId="0" borderId="9" xfId="0" applyBorder="1"/>
    <xf numFmtId="0" fontId="0" fillId="0" borderId="9" xfId="0" applyBorder="1" applyAlignment="1">
      <alignment wrapText="1"/>
    </xf>
    <xf numFmtId="0" fontId="2" fillId="0" borderId="0" xfId="0" applyFont="1"/>
    <xf numFmtId="0" fontId="2" fillId="0" borderId="9" xfId="0" applyFont="1" applyBorder="1"/>
    <xf numFmtId="6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3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8" fontId="0" fillId="0" borderId="9" xfId="1" applyNumberFormat="1" applyFont="1" applyBorder="1" applyAlignment="1">
      <alignment horizontal="left" indent="8"/>
    </xf>
    <xf numFmtId="44" fontId="0" fillId="0" borderId="9" xfId="1" applyFont="1" applyBorder="1" applyAlignment="1">
      <alignment horizontal="left" indent="8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0" fillId="3" borderId="9" xfId="1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right"/>
    </xf>
    <xf numFmtId="0" fontId="0" fillId="0" borderId="9" xfId="0" applyBorder="1" applyAlignment="1">
      <alignment horizontal="center"/>
    </xf>
    <xf numFmtId="6" fontId="0" fillId="0" borderId="9" xfId="1" applyNumberFormat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9" xfId="1" applyFont="1" applyBorder="1" applyAlignment="1">
      <alignment vertical="center"/>
    </xf>
    <xf numFmtId="8" fontId="0" fillId="0" borderId="9" xfId="1" applyNumberFormat="1" applyFont="1" applyBorder="1" applyAlignment="1">
      <alignment horizontal="right"/>
    </xf>
    <xf numFmtId="44" fontId="0" fillId="0" borderId="9" xfId="1" quotePrefix="1" applyFont="1" applyBorder="1" applyAlignment="1">
      <alignment horizontal="center"/>
    </xf>
    <xf numFmtId="44" fontId="0" fillId="0" borderId="9" xfId="1" applyFont="1" applyBorder="1" applyAlignment="1">
      <alignment horizontal="left" vertical="center"/>
    </xf>
    <xf numFmtId="0" fontId="0" fillId="0" borderId="9" xfId="0" applyBorder="1" applyAlignment="1">
      <alignment horizontal="center" wrapText="1"/>
    </xf>
    <xf numFmtId="44" fontId="0" fillId="0" borderId="0" xfId="0" applyNumberFormat="1" applyAlignment="1">
      <alignment horizontal="center"/>
    </xf>
    <xf numFmtId="44" fontId="0" fillId="0" borderId="9" xfId="0" applyNumberForma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en.gov/1391/Building-Document-and-Resource-Libra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A0229-503C-4F21-B2E9-8E99D979BB8C}">
  <dimension ref="B1:H15"/>
  <sheetViews>
    <sheetView tabSelected="1" workbookViewId="0">
      <selection activeCell="H12" sqref="H12"/>
    </sheetView>
  </sheetViews>
  <sheetFormatPr defaultRowHeight="15" x14ac:dyDescent="0.25"/>
  <cols>
    <col min="2" max="2" width="25.85546875" bestFit="1" customWidth="1"/>
    <col min="3" max="3" width="14.7109375" customWidth="1"/>
    <col min="4" max="4" width="2.140625" customWidth="1"/>
    <col min="5" max="5" width="28.5703125" customWidth="1"/>
    <col min="7" max="7" width="26.85546875" customWidth="1"/>
    <col min="8" max="8" width="29.42578125" customWidth="1"/>
    <col min="10" max="10" width="6.140625" customWidth="1"/>
    <col min="11" max="11" width="7.42578125" customWidth="1"/>
  </cols>
  <sheetData>
    <row r="1" spans="2:8" ht="15.75" thickBot="1" x14ac:dyDescent="0.3"/>
    <row r="2" spans="2:8" x14ac:dyDescent="0.25">
      <c r="B2" s="21" t="s">
        <v>0</v>
      </c>
      <c r="C2" s="22"/>
      <c r="D2" s="23"/>
      <c r="G2" s="17" t="s">
        <v>1</v>
      </c>
      <c r="H2" s="18"/>
    </row>
    <row r="3" spans="2:8" x14ac:dyDescent="0.25">
      <c r="B3" s="9" t="s">
        <v>11</v>
      </c>
      <c r="C3" s="24"/>
      <c r="D3" s="24"/>
      <c r="E3" t="s">
        <v>16</v>
      </c>
      <c r="G3" s="4" t="s">
        <v>2</v>
      </c>
      <c r="H3" s="7">
        <v>25</v>
      </c>
    </row>
    <row r="4" spans="2:8" x14ac:dyDescent="0.25">
      <c r="B4" s="9" t="s">
        <v>12</v>
      </c>
      <c r="C4" s="25"/>
      <c r="D4" s="25"/>
      <c r="E4" t="s">
        <v>16</v>
      </c>
      <c r="G4" s="5" t="s">
        <v>3</v>
      </c>
      <c r="H4" s="1" t="s">
        <v>4</v>
      </c>
    </row>
    <row r="5" spans="2:8" x14ac:dyDescent="0.25">
      <c r="B5" s="9"/>
      <c r="C5" s="26"/>
      <c r="D5" s="26"/>
      <c r="G5" s="5" t="s">
        <v>5</v>
      </c>
      <c r="H5" s="13">
        <v>321</v>
      </c>
    </row>
    <row r="6" spans="2:8" x14ac:dyDescent="0.25">
      <c r="B6" s="9" t="s">
        <v>2</v>
      </c>
      <c r="C6" s="27">
        <f>H3</f>
        <v>25</v>
      </c>
      <c r="D6" s="28"/>
      <c r="G6" s="5" t="s">
        <v>6</v>
      </c>
      <c r="H6" s="13">
        <v>100</v>
      </c>
    </row>
    <row r="7" spans="2:8" ht="30" x14ac:dyDescent="0.25">
      <c r="B7" s="9" t="s">
        <v>3</v>
      </c>
      <c r="C7" s="29">
        <f>25*(C4/100)</f>
        <v>0</v>
      </c>
      <c r="D7" s="29"/>
      <c r="G7" s="5" t="s">
        <v>7</v>
      </c>
      <c r="H7" s="2" t="s">
        <v>9</v>
      </c>
    </row>
    <row r="8" spans="2:8" x14ac:dyDescent="0.25">
      <c r="B8" s="10" t="s">
        <v>5</v>
      </c>
      <c r="C8" s="30">
        <f>H5</f>
        <v>321</v>
      </c>
      <c r="D8" s="30"/>
      <c r="E8" s="8"/>
      <c r="G8" s="6" t="s">
        <v>8</v>
      </c>
      <c r="H8" s="3" t="s">
        <v>10</v>
      </c>
    </row>
    <row r="9" spans="2:8" x14ac:dyDescent="0.25">
      <c r="B9" s="9" t="s">
        <v>6</v>
      </c>
      <c r="C9" s="19">
        <f>H6</f>
        <v>100</v>
      </c>
      <c r="D9" s="20"/>
      <c r="H9" s="14"/>
    </row>
    <row r="10" spans="2:8" x14ac:dyDescent="0.25">
      <c r="B10" s="9" t="s">
        <v>7</v>
      </c>
      <c r="C10" s="31">
        <f>MAX(0,0.5*('Roof Permit Fee'!C3-100000))*0.021</f>
        <v>0</v>
      </c>
      <c r="D10" s="31"/>
    </row>
    <row r="11" spans="2:8" x14ac:dyDescent="0.25">
      <c r="B11" s="9" t="s">
        <v>8</v>
      </c>
      <c r="C11" s="32">
        <f>0.005*('Roof Permit Fee'!C3/10)</f>
        <v>0</v>
      </c>
      <c r="D11" s="32"/>
      <c r="E11" s="15"/>
    </row>
    <row r="12" spans="2:8" ht="43.5" customHeight="1" x14ac:dyDescent="0.25">
      <c r="B12" s="10" t="s">
        <v>15</v>
      </c>
      <c r="C12" s="33" t="s">
        <v>14</v>
      </c>
      <c r="D12" s="33"/>
      <c r="E12" s="16" t="s">
        <v>17</v>
      </c>
    </row>
    <row r="13" spans="2:8" x14ac:dyDescent="0.25">
      <c r="B13" s="12" t="s">
        <v>13</v>
      </c>
      <c r="C13" s="35">
        <f>SUM(C6:C11)</f>
        <v>446</v>
      </c>
      <c r="D13" s="35"/>
    </row>
    <row r="14" spans="2:8" x14ac:dyDescent="0.25">
      <c r="B14" s="11"/>
      <c r="C14" s="34"/>
      <c r="D14" s="34"/>
    </row>
    <row r="15" spans="2:8" x14ac:dyDescent="0.25">
      <c r="C15" s="34"/>
      <c r="D15" s="34"/>
    </row>
  </sheetData>
  <mergeCells count="15">
    <mergeCell ref="C10:D10"/>
    <mergeCell ref="C11:D11"/>
    <mergeCell ref="C12:D12"/>
    <mergeCell ref="C15:D15"/>
    <mergeCell ref="C13:D13"/>
    <mergeCell ref="C14:D14"/>
    <mergeCell ref="G2:H2"/>
    <mergeCell ref="C9:D9"/>
    <mergeCell ref="B2:D2"/>
    <mergeCell ref="C3:D3"/>
    <mergeCell ref="C4:D4"/>
    <mergeCell ref="C5:D5"/>
    <mergeCell ref="C6:D6"/>
    <mergeCell ref="C7:D7"/>
    <mergeCell ref="C8:D8"/>
  </mergeCells>
  <hyperlinks>
    <hyperlink ref="E12" r:id="rId1" display="Note: can be found on the City of Aspen Documents Resource Library " xr:uid="{6A92AC56-4B3F-4BDB-A9B4-E2181FF381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Roof Permit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Linzhi Douglass</dc:creator>
  <cp:lastModifiedBy>Sydney Fallon</cp:lastModifiedBy>
  <dcterms:created xsi:type="dcterms:W3CDTF">2024-04-11T19:12:36Z</dcterms:created>
  <dcterms:modified xsi:type="dcterms:W3CDTF">2025-03-17T16:48:04Z</dcterms:modified>
</cp:coreProperties>
</file>